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Sorada data\FISP\Project\สวก\RAINS TISTR\หลัง present\"/>
    </mc:Choice>
  </mc:AlternateContent>
  <xr:revisionPtr revIDLastSave="0" documentId="13_ncr:1_{588D0C10-08DC-4A3A-BFCE-0C3347D7FA7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สรุปผลลำดับความสำคัญโครงการย่อย" sheetId="1" r:id="rId1"/>
    <sheet name="รายชื่อกรรมการผู้ทรงคุณวุฒิ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7" i="1"/>
  <c r="K6" i="1"/>
  <c r="G11" i="1"/>
  <c r="G12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<sst xmlns="http://schemas.openxmlformats.org/spreadsheetml/2006/main" count="120" uniqueCount="101">
  <si>
    <t>ลำดับ</t>
  </si>
  <si>
    <t>สวก.</t>
  </si>
  <si>
    <t>คะแนนเต็ม (30)</t>
  </si>
  <si>
    <t>คะแนนเต็ม (40)</t>
  </si>
  <si>
    <t>1. ความสำคัญและขอบเขตของโครงการวิจัย</t>
  </si>
  <si>
    <t>2. ความเหมาะสมของการดำเนินการวิจัย</t>
  </si>
  <si>
    <t>3. การนำผลการวิจัยไปใช้ประโยชน์</t>
  </si>
  <si>
    <t>คะแนนเต็ม (100)</t>
  </si>
  <si>
    <t>รวม</t>
  </si>
  <si>
    <t>ที่มา / ปัญหา / ความสำคัญของงาน</t>
  </si>
  <si>
    <t>กิจกรรม</t>
  </si>
  <si>
    <t>output</t>
  </si>
  <si>
    <t>outcome</t>
  </si>
  <si>
    <t>user ผู้ใช้ประโยชน์ / ผู้ร่วมทุน</t>
  </si>
  <si>
    <t>ชื่อโครงการย่อย</t>
  </si>
  <si>
    <t>นักวิจัย / สังกัด</t>
  </si>
  <si>
    <t>รวมคะแนนประเมิน</t>
  </si>
  <si>
    <t>รายละเอียดโครงการย่อย</t>
  </si>
  <si>
    <r>
      <rPr>
        <b/>
        <sz val="16"/>
        <color theme="1"/>
        <rFont val="TH SarabunPSK"/>
        <family val="2"/>
      </rPr>
      <t>2. เกณฑ์ในการประเมินลำดับความสำคัญของโครงการย่อย</t>
    </r>
    <r>
      <rPr>
        <b/>
        <sz val="11"/>
        <color theme="1"/>
        <rFont val="TH SarabunPSK"/>
        <family val="2"/>
      </rPr>
      <t xml:space="preserve">
1. ความสำคัญและขอบเขตของโครงการวิจัย</t>
    </r>
    <r>
      <rPr>
        <sz val="11"/>
        <color theme="1"/>
        <rFont val="TH SarabunPSK"/>
        <family val="2"/>
      </rPr>
      <t xml:space="preserve">
1.1 ความสำคัญของปัญหาและเหตุผลที่มาของการวิจัย
1.2 ความชัดเจนของวัตถุประสงค์
1.3 ความเหมาะสมของคณะนักวิจัย และการมีส่วนร่วมของผู้มีส่วนได้ส่วนเสีย (stakeholders)
1.4 ความซ้ำซ้อนของงานวิจัย
1.5 โครงการย่อยมีความเชื่อมโยงและสอดคล้องกับเป้าหมายของ  Node
</t>
    </r>
    <r>
      <rPr>
        <b/>
        <sz val="11"/>
        <color theme="1"/>
        <rFont val="TH SarabunPSK"/>
        <family val="2"/>
      </rPr>
      <t>2. ความเหมาะสมของการดำเนินการวิจัย</t>
    </r>
    <r>
      <rPr>
        <sz val="11"/>
        <color theme="1"/>
        <rFont val="TH SarabunPSK"/>
        <family val="2"/>
      </rPr>
      <t xml:space="preserve">
2.1  แนวทางการวิจัยสอดคล้องกับวัตถุประสงค์
2.2  ขั้นตอนของกระบวนการวิจัยชัดเจนและเหมาะสม
2.3  เทคโนโลยีและเครื่องมือที่ใช้มีความพร้อม
2.4  ระยะเวลาการดำเนินงาน
2.5  งบประมาณที่ใช้ในการวิจัยมีความเหมาะสม มีผู้ประกอบการร่วมทุนไม่ต่ำกว่า 15% ของงบโครงการ
</t>
    </r>
    <r>
      <rPr>
        <b/>
        <sz val="11"/>
        <color theme="1"/>
        <rFont val="TH SarabunPSK"/>
        <family val="2"/>
      </rPr>
      <t>3. การนำผลการวิจัยไปใช้ประโยชน์</t>
    </r>
    <r>
      <rPr>
        <sz val="11"/>
        <color theme="1"/>
        <rFont val="TH SarabunPSK"/>
        <family val="2"/>
      </rPr>
      <t xml:space="preserve">
3.1  ผลผลิต (Out put) ชัดเจน
3.2  มีผู้ที่จะได้รับประโยชน์/ใช้ประโยชน์ ชัดเจน
3.3  มีขั้นตอน แนวทางและวิธีการนำไปใช้ประโยชน์ที่ ชัดเจนสำหรับผู้มีส่วนได้ส่วนเสีย (stakeholders)
3.4  มีโอกาสขยายผลสู่สาธารณะ/เชิงนโยบาย/เชิงพาณิชย์</t>
    </r>
  </si>
  <si>
    <t>สาขา / ความเชี่ยวชาญของผู้พิจารณาโครงการย่อย</t>
  </si>
  <si>
    <t>รายชื่อคณะกรรมการ / ผู้ทรงคุณวุฒิพิจารณาโครงการย่อย</t>
  </si>
  <si>
    <t>ผลการประเมินโครงการย่อยของ Node</t>
  </si>
  <si>
    <t>1. จัดอันดับโครงการย่อย โดยเรียงลำดับตามคะแนนที่ประเมินได้</t>
  </si>
  <si>
    <t>เอกชน</t>
  </si>
  <si>
    <t>in cash</t>
  </si>
  <si>
    <t>in kind</t>
  </si>
  <si>
    <t>โครงการการพัฒนาสูตรและกระบวนการผลิตระดับกึ่งอุตสาหกรรม (Pilot Scale) เพื่อการผลิตเชิงพาณิชย์ผลิตภัณฑ์เครื่องดื่มฟังก์ชัน (Functional Drink) ที่มีฤทธิ์ผ่อนคลายสมอง</t>
  </si>
  <si>
    <t>โครงการการพัฒนาสูตรและกระบวนการผลิตระดับกึ่งโรงงาน (Pilot scale) เครื่องดื่มกะทิสำหรับกลุ่มผู้บริโภคอาหารแบบคีโต (Ketogenic diet) เพื่อการผลิตเชิงพาณิชย์</t>
  </si>
  <si>
    <t>โครงการการพัฒนากระบวนการผลิตระดับกึ่งโรงงาน (Pilot scale) ผลิตภัณฑ์เครื่องดื่มกล้วยผสมขมิ้นเพื่อการผลิตเชิงพาณิชย์</t>
  </si>
  <si>
    <t>โครงการพัฒนาเทคโนโลยีการผลิตผลิตภัณฑ์อาหารมังสวิรัติฟรีสดรายกึ่งสำเร็จรูป</t>
  </si>
  <si>
    <t>โครงการพัฒนาเทคโนโลยีการผลิตผลิตภัณฑ์ซุปไก่ผักรวมพร้อมบริโภคสำหรับผู้สูงอายุในระดับอุตสาหกรรม</t>
  </si>
  <si>
    <t>การพัฒนาก๋วยเตี๋ยวลูกชิ้นไก่ลดเกลือที่ผ่านการแปรรูปด้วยการทำแห้งแบบเยือกแข็งในเชิงการค้า</t>
  </si>
  <si>
    <t>โครงการวิจัยและพัฒนากระบวนการแยกเชื้อจุลินทรีย์และการฆ่าเชื้อจุลินทรียในน้ำส้มน้ำตาลต่ำ</t>
  </si>
  <si>
    <t>ดร.กุลรภัส วชิรศิริ นักวิจัย โรงงานบริการนวัตกรรมอาหาร  ศูนย์เชี่ยวขาญนวัตกรรมอาหาร วว.</t>
  </si>
  <si>
    <t>ดร.โศรดา วัลภา ผู้เชี่ยวชาญวิจัย โรงงานบริการนวัตกรรมอาหาร  ศูนย์เชี่ยวขาญนวัตกรรมอาหาร วว.</t>
  </si>
  <si>
    <t>ผศ.ดร.นันทรัตน์  ณ นครพนม สาขาวิชาวิทยาศาสตร์การอาหารและโภชนาการ 
คณะเทคโนโลยีและนวัตกรรมผลิตภัณฑารเกษตร มหาวิทยาลัยศรีนครินทรวิโรฒ</t>
  </si>
  <si>
    <t>นายปัณณธร ทวีเทพไทกุล  นักวิจัย ศูนย์นวัตกรรมผลิตหัวเชื้อจุลินทรีย์เพื่ออุตสาหกรรม : โพรไบโอติกและพรีไบโอติก ศูนย์ความหลากหลายทางชีวภาพ วว.</t>
  </si>
  <si>
    <t xml:space="preserve">งบประมาณทั้งหมด (บาท) </t>
  </si>
  <si>
    <t>Sheet 2 as attached</t>
  </si>
  <si>
    <r>
      <t>สรุปผลลำดับความสำคัญของโครงการย่อยภายใต้แผนงานวิจัย</t>
    </r>
    <r>
      <rPr>
        <b/>
        <sz val="20"/>
        <color rgb="FFFF0000"/>
        <rFont val="TH SarabunPSK"/>
        <family val="2"/>
      </rPr>
      <t xml:space="preserve"> (RAINS for Thailand Food Valley  เพื่อการพัฒนาเทคโนโลยีการผลิตอาหารฟังก์ชั่นและอาหารเฉพาะบุคคลในระดับกึ่งอุตสาหกรรม ประจำปี 2564)</t>
    </r>
  </si>
  <si>
    <t>ลำดับที่</t>
  </si>
  <si>
    <t>สาขา / ความเชี่ยวชาญ</t>
  </si>
  <si>
    <t>รายชื่อกรรมการผู้ทรงคุณวุฒิ</t>
  </si>
  <si>
    <t>ตำแหน่ง</t>
  </si>
  <si>
    <t xml:space="preserve">นางปริยะดา วิสุทธิแพทย์ </t>
  </si>
  <si>
    <t>ดร.บัณฑิต ฝั่งสินธุ์</t>
  </si>
  <si>
    <t>ดร. พงศธร ประภักรางกูล</t>
  </si>
  <si>
    <t>ผู้อำนวยการศูนย์ความหลากหลายทางชีวภาพ วว.</t>
  </si>
  <si>
    <t>ผู้อำนวยการ สำนักจัดการเทคโนโลยีและนวัตกรรม วว.</t>
  </si>
  <si>
    <t>ผู้อำนวยการศูนย์เชี่ยวชาญนวัตกรรมอาหารสุขภาพ วว.</t>
  </si>
  <si>
    <t>นายตรันต์ สิริกาญจน</t>
  </si>
  <si>
    <t>นักพัฒนาธุรกิจอาวุโส สำนักจัดการเทคโนโลยีและนวัตกรรม วว.</t>
  </si>
  <si>
    <t>นายณัฐพล อรุณยะเดช</t>
  </si>
  <si>
    <t xml:space="preserve">นักพัฒนาธุรกิจ สำนักจัดการเทคโนโลยีและนวัตกรรม วว. </t>
  </si>
  <si>
    <t>นางสาวณปภา บุศยโสฬส</t>
  </si>
  <si>
    <t>เจ้าหน้าที่การตลาด โรงงานบริการนวัตกรรมอาหาร ศูนย์เชี่ยวชาญนวัตกรรมอาหารสุขภาพ วว.</t>
  </si>
  <si>
    <t>นางสาวณัฐชญา น่วมเรือง</t>
  </si>
  <si>
    <t>เจ้าหน้าที่พัฒนาธุรกิจ สำนักจัดการเทคโนโลยีและนวัตกรรม วว.</t>
  </si>
  <si>
    <t xml:space="preserve">นายสุเชษฐ หวังทวีสุขกมล </t>
  </si>
  <si>
    <t>การวางแผนเชิงยุทธศาสตร์ การจัดการเทคโนโลยีและนวัตกรรม การสร้างเครือข่ายความร่วมมือระดับประเทศและระดับชุมชนด้านวิทยาศาสตร์ เทคโนโลยีและนวัตกรรม</t>
  </si>
  <si>
    <t>เทคโนโลยีชีวภาพเพื่อการผลิตโพรไบโอติก จุลินทรีย์และผลผลิตจากจุลินทรีย์เพื่อใช้ประโยชน์ในอุตสาหกรรมชีวภาพ</t>
  </si>
  <si>
    <t>• Bioinformatics
• Immunology
• Molecular biology
• Fermentation technology and bioprocess</t>
  </si>
  <si>
    <t>การจัดทำเครือข่ายความร่วมมือของผู้ประกอบการ SMEs และ OTOPs, การบริหารจัดการและถ่ายทอดเทคโนโลยีและนวัตกรรม\</t>
  </si>
  <si>
    <t>การประเมินผลกระทบทางเศรษฐศาสตร์ และความพร้อมใช้ของเทคโนโลยี</t>
  </si>
  <si>
    <t>การบริการจัดการด้านการตลาดและการพัฒนาความสัมพันธ์กับผู้ประกอบการธุรกิจอาหาร</t>
  </si>
  <si>
    <t>การพัฒนากลไกและเครื่องมือส่งเสริมการนำวิทยาศาสตร์ เทคโนโลยีและนวัตกรรมไปใช้ในเชิงเศรษฐกิจและสังคม</t>
  </si>
  <si>
    <t>ภาวะเจ็บป่วยจากความเครียดและความอ่อนล้าส่งผลต่อสุขภาพทั้งระยะสั้นและระยะยาว อีกทั้งยังส่งผลกระทบต่อเศรษฐกิจของครอบครัวและของประเทศ อันได้แก่ ค่าใช้จ่ายในการรักษาพยาบาล รวมถึงสุขภาพจิตของทั้งผู้ป่วยและผู้ใกล้ชิด ทำให้ผู้บริโภคมีความต้องการผลิตภัณฑ์อาหารที่มีฤทธิ์ช่วยให้เกิดความรู้สึกผ่อนคลายลดระดับความเครียดในรูปแบบที่ไม่ใช่ยา สามารถหาซื้อได้ง่าย รับประทานง่าย และมีความปลอดภัยต่อการบริโภค สำหรับบริษัท ฟลาวริช จำกัด ผลิตภัณฑ์ที่มีจำหน่ายในปัจจุบันของบริษัทยังไม่สามารถตอบสนองความต้องการของกลุ่มผู้บริโภคได้อย่างทั่วถึง และผลิตภัณฑ์บางตัวเริ่มเข้าสู่ Decline stage ซึ่งบริษัทขาดแคลนนักวิจัยในการพัฒนาสูตรและกระบวนการผลิตสำหรับผลิตภัณฑ์เครื่องดื่มที่ตรงกับความต้องการ จึงมีความต้องการการพัฒนาผลิตภัณฑ์เครื่องดื่มที่ตอบโจทย์ life style ของผู้บริโภคในปัจจุบันที่มุ่งเน้นเรื่องการส่งเสริมให้เกิดสุขภาพที่ดี โดยเน้นฤทธิ์ช่วยให้เกิดความผ่อนคลาย ในรูปแบบที่พร้อมบริโภคและปลอดภัยได้มาตรฐานพร้อมออกสู่ตลาด</t>
  </si>
  <si>
    <t xml:space="preserve">1. ต้นแบบผลิตภัณฑ์และเทคโนโลยีการผลิตผลิตภัณฑ์เครื่องดื่มฟังก์ชันที่มีฤทธิ์ผ่อนคลายสมองในระดับห้องปฏิบัติการ (2 kg) 1 ต้นแบบ
2. ต้นแบบผลิตภัณฑ์และเทคโนโลยีการผลิตผลิตภัณฑ์เครื่องดื่มฟังก์ชันที่มีฤทธิ์ผ่อนคลายสมองระดับกึ่งอุตสาหกรรม (Pilot Scale) (600-1,000 kg) 1 ต้นแบบ
3. ผลวิเคราะห์คุณค่าทางโภชนาการและความปลอดภัยตามประกาศของกระทรวงสาธารณสุข
4. ผลิตภัณฑ์เครื่องดื่มฟังก์ชันที่มีฤทธิ์ผ่อนคลายสมองพร้อมบรรจุภัณฑ์พร้อมจำหน่ายในเชิงพาณิชย์ 1 ผลิตภัณฑ์
</t>
  </si>
  <si>
    <t xml:space="preserve">บริษัท ฟลาวริช จำกัด </t>
  </si>
  <si>
    <t xml:space="preserve">1. พัฒนาสูตรผลิตภัณฑ์เครื่องดื่มฟังก์ชันต้นแบบในระดับห้องปฏิบัติการ
2. พัฒนาผลิตภัณฑ์และกระบวนการผลิตเครื่องดื่มฟังก์ชันในระดับอุตสาหกรรม 
3. ประเมินคุณภาพและปริมาณสารสำคัญ (Active Ingredients) 
ประเมินคุณค่าทางโภชนาการและความปลอดภัยของผลิตภัณฑ์อาหารตามประกาศของกระทรวงสาธารณสุข
4. ออกแบบบรรจุภัณฑ์และพัฒนาต้นแบบฟิล์มรัด
5. ทดลองผลิตเพื่อนำผลิตภัณฑ์ทดสอบตลาด
</t>
  </si>
  <si>
    <t>Eat Fat to Burn Fat กินไขมันเพื่อลดไขมันเป็นหนึ่งในกระแสการบริโภคอาหารแบบคีโต (Ketogenic diet) ที่ได้รับความสนใจและมีการอัตราการขยายตัวของกลุ่มผู้บริโภคอาหารดังกล่าวอย่างรวดเร็วทั่วโลก อาหารคีโตเจนิกเป็นวิธีธรรมชาติบำบัด เป็นการบริโภคอาหารที่มีปริมาณปริมาณไขมันสูง (Fat)  คาร์โบไฮเดรต (Carbohydrate) ต่ำ ทำให้ร่างกายเข้าสู่ภาวะ “คีโตซิส” (Ketosis) ร่างกายไม่สามารถนำกลูโคสและไกลโคเจนมาใช้เป็นพลังงานได้เพียงพอ จึงทำให้ต้องดึงไขมันมาใช้เป็นพลังงานแทน  เมื่อร่างกายถูกกระตุ้นให้เผาผลาญไขมันมากขึ้น ก็มีผลในการช่วยลดน้ำหนักและควบคุมระดับน้ำตาลในเลือดในผู้ป่วยโรคเบาหวาน คนที่มีภาวะน้ำหนักเกิน (อ้วน)  โดยอาหารคีโตเจนิกช่วยในการเผาผลาญไขมันลดปริมาณแคลอรี่และเพิ่มความรู้สึกอิ่มเมื่อเทียบกับการลดน้ำหนักด้วยวิธีอื่น ๆ จึงทำให้ผลิตภัณฑ์ในรูปแบบดังกล่าวได้รับความสนใจจากกลุ่มผู้รักสุขภาพและต้องการควบคุมน้ำหนักเป็นอย่างมาก กะทิเป็นหนึ่งในอาหารทางเลือกสำหรับผู้บริโภคอาหารแบบคีโต เนื่องจากให้ปริมาณไขมันสูงและเป็นแหล่งของไขมันชนิดดีที่มีส่วนช่วยเพิ่มการทำงานของระบบการเผาผลาญไขมันในร่างกาย วิสาหกิจชุมชนคลังมะพร้าวเกาะช้าง ประกอบกิจการจำหน่ายมะพร้าวลูกเป็นหลัก อย่างไรก็ดีผลผลิตมะพร้าวในพื้นที่ปัจจุบันมีปริมาณมากเกินกว่าความต้องการของตลาดส่งผลให้ราคาผลผลิตตกต่ำ ผู้ประกอบการจึงต้องการสร้างมูลค่าเพิ่มให้แก่ผลผลิตมะพร้าว โดยการนำมะพร้าวมาพัฒนาเป็นผลิตภัณฑ์อาหารหรือส่วนประกอบอาหาร (Food Ingredient) โดยในปี 2562 ที่ผ่านมามีแนวคิดที่จะพัฒนาผลิตผลิตภัณฑ์ที่สามารถสร้างความเป็นเอกลักษณ์ของเกาะช้างและเป็นผลิตภัณฑ์ที่สามารถจำหน่ายในลักษณะของฝากหรือตอบโจทย์ธุรกิจอาหารและบริการได้  ผลิตภัณฑ์กะทิพร้อมบริโภคจึงเป็นผลิตภัณฑ์เป้าหมายที่ผู้ประกอบการต้องการที่จะพัฒนา ซึ่งผู้ประกอบการมีวัตถุดิบที่ต้องการจะเข้าสู่กระบวนการแปรรูปไม่น้อยกว่า 8,000 ลูกต่อเดือน โดยมีความต้องการที่จะพัฒนาผลิตภัณฑ์เป็นผลิตภัณฑ์กะทิพร้อมปรุง ที่สามารถเก็บไว้ที่อุณหภูมิห้องได้เพื่อสะดวกต่อการขนส่ง ผลิตภัณฑ์มีอายุการเก็บรักษาไม่น้อยกว่า 6 เดือน และผลิตภัณฑ์ที่ผลิตภัณฑ์ที่พัฒนาขึ้นให้มีลักษณะคล้ายรสชาติของกะทิคั้นสด  โดยตลาดกลุ่มเป้าหมายคือ โรงแรมและร้านอาหารในพื้นที่เกาะช้างและนักท่องเที่ยว ซึ่ง วว. ได้ดำเนินการวิจัยและพัฒนาและถ่ายทอดเทคโนโลยีให้แก่ผู้ประกอบการแล้ว นอกจากผลิตภัณฑ์กะทิพร้อมปรุงแล้ว ผู้ประกอบการมีแนวคิดที่จะพัฒนาผลิตภัณฑ์กะทิพร้อมดื่มสำหรับกลุ่มผู้บริโภคอาหารแบบคีโต เพื่อตอบสนองความต้องการของตลาดที่ขยายตัวอย่างรวดเร็ว สำหรับการพัฒนาสูตรและกระบวนการผลิตระดับกึ่งโรงงาน (Pilot scale) เครื่องดื่มกะทิสำหรับกลุ่มผู้บริโภคอาหารแบบคีโต (Ketogenic diet) เพื่อการผลิตเชิงพาณิชย์ ในเบื้องต้น นั้นพบว่า ผลิตภัณฑ์เกิดการแยกชั้นหลังการแช่เย็นและเกิดลักษณะการแตกของเม็ดไขมันหลังการทดสอบฆ่าเชื้อที่อุณหภูมิสูง โครงการนี้จึงมุ่งเน้นในการพัฒนาเทคโนโลยีการผลิตผลิตภัณฑ์เครื่องดื่มคีโตจากกะทิตั้งแต่ในระดับห้องปฏิบัติการถึงระดับกึ่งโรงงานอุตสาหกรรมเพื่อให้ได้ผลิตภัณฑ์ที่มีความคงตัวไม่เกิดการแยกชั้นและเป็นที่ยอมรับของผู้บริโภคตลอดจนมีความปลอดภัยในการบริโภค</t>
  </si>
  <si>
    <t xml:space="preserve">1. พัฒนาสูตรผลิตภัณฑ์กะทิพร้อมดื่มสำหรับกลุ่มผู้บริโภคอาหารแบบคีโต (Keto Diet) โดยใช้วัตถุดิบจากกลุ่มวิสาหกิจชุมชน
2. พัฒนากระบวนการผลิตผลิตภัณฑ์กะทิพร้อมดื่มสำหรับกลุ่มผู้บริโภคอาหารแบบคีโตในระดับอุตสาหกรรม 
3. ประเมินคุณภาพด้านของผลิตภัณฑ์ที่พัฒนาขึ้นจากการผลิตในระดับอุตสาหกรรม  
4. ประเมินคุณค่าทางโภชนาการและความปลอดภัยของผลิตภัณฑ์ตามประกาศของกระทรวงสาธารณสุข
5. ออกแบบและพัฒนาต้นแบบบรรจุภัณฑ์
6. ทดลองผลิตเพื่อทดสอบตลาด
</t>
  </si>
  <si>
    <t xml:space="preserve">1. ต้นแบบผลิตภัณฑ์และเทคโนโลยีการผลิตผลิตภัณฑ์เครื่องดื่มกะทิสำหรับกลุ่มผู้บริโภคอาหารแบบคีโตในระดับห้องปฏิบัติการ (3-5 kg) จำนวน 2 ต้นแบบ
2. ต้นแบบผลิตภัณฑ์และเทคโนโลยีการผลิตผลิตภัณฑ์เครื่องดื่มกะทิสำหรับกลุ่มผู้บริโภคอาหารแบบคีโตระดับกึ่งอุตสาหกรรม (Pilot Scale) (200-300 kg) 2 ต้นแบบ 
3. ผลวิเคราะห์คุณค่าทางโภชนาการและความปลอดภัยตามประกาศของกระทรวงสาธารณสุข
4. ผลิตภัณฑ์พร้อมบรรจุภัณฑ์กะทิพร้อมดื่มสำหรับกลุ่มผู้บริโภคอาหารคีโตและผู้บริโภคทั่วไป 2 ผลิตภัณฑ์ จำนวน 3,000 ชิ้น / สูตร
</t>
  </si>
  <si>
    <t>วิสาหกิจชุมชนคลังมะพร้าวเกาะช้าง</t>
  </si>
  <si>
    <t>เครื่องดื่มกล้วยผสมขมิ้นถูกพัฒนาสูตรและกระบวนการผลิตในระดับห้องปฏิบัติการจากนักวิจัย วว. ร่วมกับ บริษัท Thai House International CO., Ltd ซึ่งมีศักยภาพในการจัดหาและบริหารวัตถุดิบจากเกษตรกรสวนกล้วยที่จังหวัดจันทบุรี เครื่องดื่มน้ำกล้วยผสมขมิ้นจัดเป็นเครื่องดื่มฟังก์ชัน  (Functional Drinks) ที่มีคุณค่าทางโภชนาการหรือมีผลต่อสุขภาพเหนือกว่าเครื่องดื่มที่บริโภคทั่วไป เนื่องจากมีการดัดแปลงองค์ประกอบ และเพิ่มเติมได้แก่ วิตามินที่มีประโยชน์ต่อร่างกาย กล้วยน้ำว้าที่มีการพิสูจน์ทางการแพทย์ว่าสามารถช่วยสมานแผลในกะเพาะอาหาร บรรเทาอาการของโรคกระเพาะอาหารและโรคกรดไหลย้อน ขมิ้นชันช่วยบรรเทาอาการท้องอืด ท้องเฟ้อ ขับลม สามารถกำจัดเชื้อจุลินทรีย์ ต้านอนุมูลอิสระ ลดการอักเสบ ต้านมะเร็ง เป็นแหล่งวิตามินและแร่ธาตุต่างๆ สูตรที่พัฒนาขึ้นได้ผ่านการทดสอบและยอมรับจากผู้บริโภค อย่างไรก็ตามเทคโนโลยีที่ใช้ในการพัฒนาผลิตภัณฑ์ยังอยู่ในระดับห้องปฏิบัติการ ผู้ประกอบการจึงต้องการที่จะขยายขนาดสู่การผลิตในระดับกึ่งอุตสาหกรรมเพื่อให้เตรียมความพร้อมสู่ระดับอุตสาหกรรมต่อไป จากการประเมินเบื้องต้นพบว่า กระบวนการเตรียมให้ได้มาซึ่งน้ำกล้วยเริ่มต้น  มีโอกาสเกิดความเบี่ยงเบนของคุณภาพผลิตภัณฑ์สุดท้าย เนื่องจากต้องใช้เอนไซม์ในการย่อย (Enzyme digestion) แป้งในกล้วยน้ำว้าให้เป็นน้ำตาล นอกจากนี้ยังมีกระบวนการแยกและการฆ่าเชื้อ ซึ่งส่งผลกระทบต่อคุณภาพของผลิตภัณฑ์สุดท้าย จึงจำเป็นต้องดำเนินการพัฒนาเทคโนโลยีการผลิตเพื่อให้ผลิตภัณฑ์สุดท้ายมีความสม่ำเสมอ คุณภาพเป็นที่ยอมรับของผู้บริโภค และปลอดภัยต่อการบริโภค</t>
  </si>
  <si>
    <t xml:space="preserve">1. ทบทวนสูตรการผลิตจากระดับห้องปฏิบัติการ เพื่อกำหนดพารามิเตอร์และวางแผนเครื่องจักรสำหรับการผลิตผลิตภัณฑ์ 
2. ทดลองผลิตผลิตภัณฑ์เครื่องดื่มน้ำกล้วยผสมขมิ้นในระดับอุตสาหกรรม    (Pilot Scale) 
3. ประเมินคุณค่าทางโภชนาการและความปลอดภัยของผลิตภัณฑ์อาหารตามประกาศของกระทรวงสาธารณสุข
4. ออกแบบ ฉลากบรรจุภัณฑ์/ จัดทำฉลากบรรจุภัณฑ์ต้นแบบ 
5. ทดลองผลิตเพื่อทดสอบตลาด 
6. ศึกษาอายุการเก็บรักษาผลิตภัณฑ์ในสภาวะเร่ง
</t>
  </si>
  <si>
    <t xml:space="preserve"> Thai House International CO., Ltd 
</t>
  </si>
  <si>
    <t xml:space="preserve">1. ต้นแบบเทคโนโลยีการผลิตผลิตภัณฑ์เครื่องดื่มในระดับกึ่งอุตสาหกรรม (Pilot Scale) (150 – 250 kg) 1 ผลิตภัณฑ์
2. ผลิตภัณฑ์พร้อมบรรจุภัณฑ์เครื่องดื่มกล้วยผสมขมิ้นพร้อมจำหน่าย 1 ผลิตภัณฑ์
3. ผลวิเคราะห์คุณค่าทางโภชนาการและความปลอดภัยตามประกาศของกระทรวงสาธารณสุข
4. รายงานผลประเมินอายุการเก็บรักษาผลิตภัณฑ์ 1 ฉบับ
</t>
  </si>
  <si>
    <t>ตลาดอาหารฟังก์ชั่นของโลกเป็น 174,750 ล้านเหรียญสหรัฐ คาดหมายว่าจะมีอัตราการเติบโตเฉลี่ย 9.6 เปอร์เซ็นต์ต่อปี  แนวโน้มการเปลี่ยนพฤติกรรมการบริโภคสู่การเป็นมังสวิรัติเพิ่มขึ้นทั่วโลกรวมทั้งประเทศไทย จากร้อยละ 4 ในปี 2556 เป็นร้อยละ 12 ในปี 2560 เพื่อลดความเสี่ยงต่อการเป็นโรคไม่ติดต่อเรื้อรังและปัจจัยด้านสิ่งแวดล้อม พฤติกรรมของผู้บริโภคปัจจุบันที่ต้องการความสะดวกและวิถีชีวิตที่รีบเร่ง บริษัท บางกอกซุป จำกัด เห็นโอกาสในการพัฒนานวัตกรรมผลิตภัณฑ์อาหารสำหรับตลาดอาหารมังสวิรัติ โดยมีการกำหนดกลุ่มลูกค้า (Customer segmentation) คือ ผู้ทานมังสวิรัติแบบ (Lacto Ovo Vegetarian) คือ กลุ่มที่ไม่ทานเนื้อสัตว์ แต่ทานนมและไข่ ในวัยเด็ก วัยรุ่น วัยทำงาน และผู้สูงอายุ ประกอบด้วยต้นแบบผลิตภัณฑ์ 3 ผลิตภัณฑ์ ได้แก่ ข้าวมธุปยาส ซุปฟักทอง และซุปข้าวโพด ซึ่งเป็นอาหารที่ย่อยง่าย ไม่มีไขมัน และแคลอรี่ต่ำ จากการวิเคราะห์คุณค่าทางโภชนาการของผลิตภัณฑ์ พบว่า ข้าวมธุปยาสและซุปฟักทอง ให้พลังงานต่ำ ไขมันน้อย มีวิตามินเอ บี 1 บี2 ธาตุเหล็ก และแคลเซียมสูง ในขณะที่ซุปข้าวโพด ให้พลังงานน้อย มีบี 1 บี2 ธาตุเหล็กสูง ผลิตภัณฑ์ต้นแบบดังกล่าวอยู่ในลักษณะอาหารสดแช่เย็นที่มีรสชาติอร่อยและเป็นที่ยอมรับของผู้บริโภค ผู้ประกอบการต้องการพัฒนาเทคโนโลยีการผลิตให้เปลี่ยนเป็นจากผลิตภัณฑ์อาหารสดให้เป็นรูปแบบของแห้งกึ่งสำเร็จรูปเติมน้ำร้อนก่อนรับประทานด้วยเทคโนโลยีฟรีดดราย เพื่อทำให้มีอายุการเก็บรักษาได้นานที่อุณหภูมิห้องสามารถกระจายสินค้าส่งออกต่างประเทศได้ สะดวกต่อการรับประทาน ในขณะที่สามารถคงคุณค่าทางโภชนาการของผลิตภัณฑ์ไว้ได้  ช่องทางการวางจำหน่ายสินค้าประกอบด้วย ห้างค้าปลีก (Modern Trade) ร้อยละ 20 สายการบิน ร้อยละ 35 โรงพยาบาล ร้อยละ 35และตลาดออนไลน์ร้อยละ 10 โครงการนี้จึงมุ่งพัฒนาเทคโนโลยีการผลิตอาหารมังสวิรัติฟรีสดรายกึ่งสำเร็จรูปในระดับอุตสาหกรรม เพื่อให้ได้ผลิตภัณฑ์ที่สามารถเก็บรักษาที่อุณหภูมิห้องและพร้อมรับประทานได้ทันที มีมาตรฐานรองรับพร้อมจำหน่ายในท้องตลาด รวมทั้งมีบรรจุภัณฑ์ที่เหมาะสมสามารถยืดอายุการเก็บรักษาผลิตภัณฑ์และสามารถสร้างแบรนด์ของสินค้าเพิ่มโอกาสในการประสบความสำเร็จในการทำธุรกิจได้ในอนาคต</t>
  </si>
  <si>
    <t xml:space="preserve">1. ต้นแบบผลิตภัณฑ์และเทคโนโลยีการผลิตผลิตภัณฑ์ข้าวมธุปายาส ซุปข้าวโพด และซุปฟักทองฟรีสดรายในระดับ Pilot scale และระดับอุตสาหกรรมที่พร้อมจำหน่ายเชิงพาณิชย์ (100 kg) 3 ต้นแบบ
2. แบบบรรจุภัณฑ์สำหรับผลิตภัณฑ์ข้าวมธุปายาส ซุปข้าวโพด และซุปฟักทองฟรีสดรายผลิตภัณฑ์ละ 3 แบบ
3. ต้นแบบบรรจุภัณฑ์เพื่อการจำหน่ายเชิงพาณิชย์จำนวน 1,000 ชิ้น
4. ผลวิเคราะห์ที่ใช้ในการขออนุญาตผลิตผลิตภัณฑ์และผลวิเคราะห์คุณค่าทางโภชนาการของข้าวมธุปายาส ซุปข้าวโพด และซุปฟักทองฟรีสดราย 3 ผลิตภัณฑ์
</t>
  </si>
  <si>
    <t xml:space="preserve">1. ทบทวนกระบวนการผลิตภัณฑ์อาหารมังสวิรัติ 3 ผลิตภัณฑ์ 
2. พัฒนาเทคโนโลยีการผลิตอาหารมังสวิรัติฟรีสดรายกึ่งสำเร็จรูปในระดับกึ่งอุตสาหกรรม 3 ผลิตภัณฑ์
3. พัฒนาเทคโนโลยีการผลิตอาหารมังสวิรัติฟรีสดรายกึ่งสำเร็จรูปในระดับอุตสาหกรรม 3 ผลิตภัณฑ์
4. ถ่ายทอดเทคโนโลยีการผลิตในระดับอุตสาหกรรมแก่ผู้ประกอบการ
5. ตรวจสอบคุณค่าทางโภชนาการของผลิตภัณฑ์และจัดทำฉลากโภชนาการ
6. ออกแบบฉลากบรรจุภัณฑ์และจัดทำบรรจุภัณฑ์ต้นแบบ
7.ดำเนินการจัดทำเอกสารเพื่อขออนุญาตในการผลิตอาหารจาก อย.
8. จัดทำรายงานสรุปผลการดำเนินการ
</t>
  </si>
  <si>
    <t xml:space="preserve">บริษัท กรุงเทพซุป จำกัด 
</t>
  </si>
  <si>
    <t>จากการวิเคราะห์โครงสร้างประชากรทั่วโลกในอนาคตพบว่า ทุกประเทศจะเข้าสู่สังคมผู้สูงอายุ (Aged society) การทำงานของร่างกายที่เสื่อมถอยจากอายุที่เพิ่มขึ้นของผู้สูงอายุทำให้ผู้สูงอายุจำเป็นต้องดูแลสุขภาพและใส่ใจเลือกรับประทานอาหารที่สร้างเสริมคุณภาพที่ชีวิตที่ดี อย่างไรก็ตามผู้สูงอายุจำนวนมากมีภาวะเบื่ออาหาร ทานอาหารน้อย ทำให้อ่อนเพลียและเหนื่อยง่าย ปัญหาที่สำคัญอีกปัญหาหนึ่งที่ก่อให้เกิดอันตรายถึงแก่ชีวิตจากภาวะปอดอักเสบจากการสำลักของผู้สูงอายุนั่นคือ ปัญหาการกลืนอาหาร (Dysphagia) ซึ่งเกิดขึ้นจากความเสื่อมถอยของกลไกการทำงานของร่างกาย จึงมีความเสี่ยงที่จะเกิดการสำลักอาหารเข้าสู่ทางเดินหายใจ เป็นสาเหตุที่ทำให้ถึงแก่ชีวิต บริษัท มะลิลาโปรดักส์ 2014 (ประเทศไทย) จำกัด เห็นโอกาสในการพัฒนานวัตกรรมผลิตภัณฑ์อาหารเพื่อเข้าสู่ตลาดสำหรับกลุ่มผู้สูงอายุ โดยมีการกำหนดกลุ่มลูกค้า (Customer segmentation) ที่เป็นผู้ใช้ผลิตภัณฑ์ (End customer) คือ ผู้สูงอายุที่มีอายุตั้งแต่ 70 ปีขึ้นไป สูญเสียฟันแท้มีปัญหาด้านการบดเคี้ยวอาหาร ผู้ที่มีสุขภาพดีปกติ ผู้ที่เป็นโรคพาร์กินสัน โรคหลอดเลือดสมอง (Stoke) โรคสมองเสื่อม (Alzeimer) โรคกรดไหลย้อน และโรคมะเร็งในช่องปาก ทั้งในประเทศไทยและประเทศในแถบทวีปเอเชีย บริษัทฯ จึงได้ได้ซื้อสิทธิเพื่อรับการถ่ายทอดเทคโนโลยี “ผลิตภัณฑ์ซุปไก่ผักรวม” ซึ่งเป็นต้นแบบผลิตภัณฑ์ในระดับห้องปฏิบัติการจากสำนักงานกองทุนสนับสนุนการวิจัย (สกว.) แต่ยังไม่ได้ดำเนินการผลิตเพื่อการจำหน่ายเชิงพาณิชย์ แนวคิดของผลิตภัณฑ์เป็นผลิตภัณฑ์ที่ออกแบบให้มีคุณค่าทางโภชนาการเหมาะสำหรับผู้สูงอายุ โดยผลิตภัณฑ์มีไขมันต่ำและใยอาหารสูง มีเทคโนโลยีในการทำให้เนื้อสัมผัสเหมาะสำหรับผู้สูงอายุตามมาตรฐาน The Natural Dysphagia Diet (NDD) ของประเทศสหรัฐอเมริกา สามารถกระตุ้นการหลั่งของน้ำลายและคำนึงถึงการสร้างเมือก อย่างไรก็ตามต้นแบบเทคโนโลยีการผลิตผลิตภัณฑ์ซุปไก่ผักรวมระดับห้องปฏิบัติการดังกล่าวยังไม่สามารถนำมาใช้ในการผลิตในระดับอุตสาหกรรมได้ เนื่องจากเครื่องมือที่ใช้ในแต่ละขั้นตอนของการผลิตในระดับห้องปฏิบัติการมีความแตกต่างจากการทำงานของเครื่องจักรในอุตสาหกรรม ซึ่งมีผลต่อทั้งการเปลี่ยนแปลงของสมบัติทางเคมีกายภาพและจุลินทรีย์ที่เกิดขึ้นในแต่ละขั้นตอนการผลิต อัตราเร็วของการเปลี่ยนแปลงดังกล่าว รวมทั้งความคงตัวและการเปลี่ยนแปลงคุณภาพกายภาพ เคมี และคุณภาพทางประสาทสัมผัสของผลิตภัณฑ์สุดท้ายในระหว่างการเก็บรักษาและการขนส่ง จึงจำเป็นต้องได้รับการพัฒนาและทดสอบจนสามารถทำให้ผลิตภัณฑ์ที่ได้มีคุณภาพเทียบเท่ากับต้นแบบในระดับห้องปฏิบัติการ และมีอายุการเก็บรักษาที่เหมาะสม</t>
  </si>
  <si>
    <t xml:space="preserve">1. เทคโนโลยีการผลิตซุปไก่ผักรวมพร้อมบริโภคระดับกึ่งอุตสาหกรรม (&gt; 70 kg) 1 เทคโนโลยี
2. ต้นแบบฉลากบรรจุภัณฑ์ซุปไก่ผักรวมพร้อมบริโภค 1 ต้นแบบ
3. ผลิตภัณฑ์ซุปไก่ผักรวมพร้อมบริโภคที่ผลิตจากการผลิตระดับอุตสาหกรรม 1 ผลิตภัณฑ์
5. รายงานการตรวจสอบคุณค่าทางโภชนาการของผลิตภัณฑ์ซุปไก่ผักรวมพร้อมบริโภค 1 ฉบับ
6. รายงานการประเมินอายุการเก็บรักษาผลิตภัณฑ์ซุปไก่ผักรวมพร้อมบริโภค 1 ฉบับ
7. เอกสาร สบ. 5 สำหรับผลิตภัณฑ์ซุปไก่ผักรวมพร้อมบริโภค 1 ฉบับ
</t>
  </si>
  <si>
    <t xml:space="preserve">1. ทบทวนกระบวนการผลิตภัณฑ์ซุปไก่ผักรวมพร้อมบริโภคในระดับห้องปฏิบัติการ
2. พัฒนาเทคโนโลยีการผลิตในระดับกึ่งอุตสาหกรรม
3. พัฒนาเทคโนโลยีการผลิตในระดับอุตสาหกรรม
4. ถ่ายทอดเทคโนโลยีการผลิตในระดับอุตสาหกรรมแก่ผู้ประกอบการ
5. ตรวจสอบคุณค่าทางโภชนาการของผลิตภัณฑ์และจัดทำฉลากโภชนาการ
6. ประเมินอายุการเก็บรักษาผลิตภัณฑ์ในสภาวะเร่ง
7.ดำเนินการจัดทำเอกสารเพื่อขออนุญาตในการผลิตอาหารจาก อย.
8. จัดทำรายงานสรุปผลการดำเนินการ
</t>
  </si>
  <si>
    <t xml:space="preserve">บริษัท มะลิลาโปรดักส์ 2014 (ประเทศไทย) จำกัด 
</t>
  </si>
  <si>
    <t>สถานประกอบการที่ทำธุรกิจเกี่ยวกับร้านอาหารได้รับผลกระทบอย่างมากจากสภาวการณ์ระบาดของโควิด 19 ถึงแม้จะปรับตัวในด้านการบริการ  อย่างไรก็ตาม ยอดการจำหน่ายยังคงลดลง โดย เมื่อเปรียบเทียบกับสภาวะ ซึ่งหลายสถานประกอบการมีรายการอาหารหรือผลิตภัณฑ์ที่เป็นเอกลักษณ์ของตนเองและมีกำลังทรัพย์พอที่จะนำรายการอาหารหรือผลิตภัณฑ์ที่มีอยู่มาพัฒนาต่อยอดเพื่อรองรับกรณีที่ต้องลดขนาดธุรกิจด้วยการไม่มีหน้าร้าน แนวทางในการพัฒนา คือ การนำเทคโนโลยีมาใช้เพื่อทำให้รายการอาหารหรือผลิตภัณฑ์เหล่านั้นมีความสะดวกในการรับประทานและมีอายุการเก็บรักษานาน และบรรจุในบรรจุภัณฑ์ที่ปิดมิดชิด การพัฒนาดังกล่าวไม่เพียงแต่ตอบสนองต่อความต้องการของผู้บริโภคหลังการระบาดของโควิด 19 ยังทำให้ผลิตภัณฑ์ที่พัฒนาจำหน่ายได้ในหลายช่องทาง อาทิเช่น บริษัท ทีแอนด์เอส เรโอน่า จำกัด  เป็นสถานประกอบการที่ทำการผลิตและจำหน่ายลูกชิ้นวัวและลูกชิ้นอกไก่ จำหน่ายในหลายรูปแบบ ได้แก่ ค้าปลีก จัดส่งให้ร้านอาหารที่เป็นเฟรนไชส์ และใช้เป็นวัตถุดิบหลักในร้านอาหารของตนเอง รายการอาหารหลักของทางร้าน ได้แก่ ก๋วยเตี๋ยวน้ำใส ก๋วยเตี๋ยวน้ำข้น และลูกชิ้นปิ้ง เป็นต้น การทดลองก่อนหน้าคณะผู้วิจัยได้ทำการพัฒนาสูตรลูกชิ้นอกไก่ลดโซเดียมด้วยเกลือชนิดอื่น ผลที่ได้พบว่า ลูกชิ้นที่ได้มีปริมาณโซเดียมลดลงจากสูตรปกติ 30% และได้นำลูกชิ้นที่พัฒนาขึ้นมาต่อยอดให้เป็นผลิตภัณฑ์อาหารพร้อมทาน (บะหมี่แห้งที่มีลูกชิ้นอกไก่เป็นส่วนประกอบ) ด้วยหม้อฆ่าเชื้อภายใต้แรงดัน (Retort) พบว่า ผลของความร้อนและความดันทำให้เนื้อสัมผัสของลูกชิ้นอกไก่นิ่มและสูญเสียความสามารถในการยืดหยุ่น และมีกลิ่นแป้งเพิ่มขึ้นในระหว่างเก็บรักษา ด้วยเหตุนี้การนำเทคโนโลยีการแปรรูปอย่างอื่น (เช่น การทำแห้งแบบแช่เยือกแข็ง) มาใช้ในการพัฒนาผลิตภัณฑ์แทนการใช้หม้อฆ่าเชื้อภายใต้แรงดันจึงเป็นสิ่งจำเป็น</t>
  </si>
  <si>
    <t xml:space="preserve">1. หาสภาวะในการเตรียมเส้นบะหมี่ก่อนทำแห้งแบบแช่เยือกแข็งที่เหมาะสม
2. หาสภาวะในการทำแห้งแบบแช่เยือกแข็งที่เหมาะสม
3. ทดลองผลิตในโรงงานต้นแบบ (pilot scale) 
4 วิเคราะห์ลักษณะทางกายภาพ คุณค่าทางโภชนาการการตรวจวิเคราะห์ปริมาณเชื้อจุลินทรีย์ 
5. ทดสอบการยอมรับของผู้บริโภค
6. จัดทำรายงานสรุปผลการดำเนินการ
</t>
  </si>
  <si>
    <t xml:space="preserve">1. เทคโนโลยีการผลิตก๋วยเตี๋ยวลูกชิ้นไก่ลดเกลือสำหรับแปรรูปด้วยการทำแห้งแบบแช่เยือกแข็งจำนวนอย่างน้อย 1 เทคโนโลยี
2. เทคโนโลยีการทำแห้งแบบเยือกแข็งก๋วยเตี๋ยวลูกชิ้นไก่ลดเกลือระดับห้องปฏิบัติการจำนวนอย่างน้อย 1 เทคโนโลยี
3. เทคโนโลยีการทำแห้งแบบเยือกแข็งก๋วยเตี๋ยวลูกชิ้นไก่ลดเกลือระดับกึ่งอุตสาหกรรมจำนวนอย่างน้อย 1 เทคโนโลยี
4. ผลิตภัณฑ์ก๋วยเตี๋ยวลูกชิ้นไก่ลดเกลือทำแห้งแบบแช่เยือกแข็งต้นแบบจำนวน 1 ผลิตภัณฑ์
</t>
  </si>
  <si>
    <t xml:space="preserve">บริษัท ทีแอนด์เอสเรโอน่า จำกัด
</t>
  </si>
  <si>
    <t>บริษัท Juice Inno8 จำกัด ได้พัฒนาต้นแบบเทคโนโลยีในการกำจัดน้ำตาลออกจากน้ำผลไม้ในระดับห้องปฏิบัติการ โดยได้เริ่มต้นในการพัฒนาเทคโนโลยีในวัตถุดิบน้ำส้ม วิธีการกำจัดน้ำตาลออกจากวัตถุดิบน้ำผลไม้ทำโดยการเติมจุลินทรีย์เข้าไปย่อยน้ำตาลธรรมชาติ จนได้ต้นแบบเทคโนโลยีการผลิตที่ทำให้ได้น้ำส้มที่มีคุณค่าทางโภชนาการคงเดิม บริษัทได้ทดลองขยายขนาดการผลิตในระดับกึ่งอุตสาหกรรม โดยได้กระบวนการย่อยน้ำตาลที่เหมาะสม อย่างไรก็ตามน้ำส้มที่ได้ยังมีส่วนประกอบของเชื้อจุลินทรีย์ที่ทำหน้าที่ในการย่อยน้ำตาลและส่วนประกอบอื่นที่เติมเข้าไปเพื่อใช้ในกระบวนการย่อยของจุลินทรีย์ จึงมีความเป็นต้องทำการศึกษาและพัฒนากระบวนการแยกเชื้อจุลินทรีย์และกระบวนการฆ่าเชื้อในผลิตภัณฑ์เพื่อที่ทำให้ได้ผลิตภัณฑ์น้ำส้มที่มีคุณค่าทางโภชนาการคงเดิม มีคุณภาพทางประสาทสัมผัสที่ดี มีอายุการเก็บรักษาที่เหมาะสมและปลอดภัยต่อการบริโภค</t>
  </si>
  <si>
    <t xml:space="preserve">1. ศึกษาตัวแปรที่มีผลต่อการแยกเชื้อจุลินทรีย์ด้วยเครื่องปั่นเหวี่ยงความเร็วสูง
2. เตรียมหัวเชื้อจุลินทรีย์ และเพาะเลี้ยงในถังหมัก ขนาด 450 ลิตร
3. ทดสอบกระบวนการแยกเชื้อจุลินทรีย์ ด้วยเครื่องปั่นเหวี่ยงความเร็วสูง
4. ศึกษาตัวแปรที่มีผลต่อการฆ่าเชื้อจุลินทรีย์ด้วยเครื่องฆ่าเชื้อแรงดันสูง
5. ทดสอบกระบวนการฆ่าเชื้อด้วยแรงดันสูง
6. ทดสอบรสชาติและอายุของผลิตภัณฑ์
7. นำผลิตภัณฑ์ออกทดลองตลาด
</t>
  </si>
  <si>
    <t xml:space="preserve">1. ตัวแปรที่เหมาะสมสำหรับการทดสอบการแยกเชื้อจุลินทรีย์
2. ผลการทดสอบกระบวนการแยกเชื้อ
3. ตัวแปรที่มีผลต่อการฆ่าเชื้อจุลินทรีย์ด้วยเครื่องฆ่าเชื้อแรงดันสูง
4. ผลทดสอบการฆ่าเชื้อจุลินทรีย์
5. รายงานการทดสอบรสชาติ และอายุผลิตภัณฑ์
6. รายงานการทดสอบผลิตภัณฑ์ในตลาด
</t>
  </si>
  <si>
    <t xml:space="preserve">บริษัท จูซอินโนฟเอท จำกัด 
</t>
  </si>
  <si>
    <t xml:space="preserve">1. ผลิตภัณฑ์น้ำส้มน้ำตาลต่ำ ที่มีรสชาติดี สามารถนำออกขายสู่ตลาดได้ เป็นการสร้างความมั่นใจให้ผู้ประกอบการ (บริษัท จูซอินโนฟเอท จำกัด) สามารถนำผลิตภัณฑ์ไปต่อยอดได้ 
2. กระบวนการแยกเชื้อจุลินทรีย์ออกจากน้ำผลไม้ จะช่วยให้ วว. สามารถนำความรู้ที่ได้จากโครงการ ไปต่อยอดการพัฒนาผลิตภัณฑ์จุลินทรีย์โปรไบโอติกต่อไป
3. กระบวนการฆ่าเชื้อด้วยวิธีแรงดันสูง จะช่วยให้หน่อยงาน FISP สามารถนำความรู้ที่ได้จากโครงการไปต่อยอดกับผลิตภัณฑ์เครื่องดื่มอื่นๆ กับผู้ประกอบการที่สนใจ
</t>
  </si>
  <si>
    <t xml:space="preserve">1. สร้างรายได้ให้กับผู้ประกอบการไม่ต่ำกว่า 4.560 ล้านบาทต่อปี
2. ปริมาณการส่งออกเพิ่มขึ้นคิดเป็นมูลค่า 5.2 ล้านบาทต่อปี
3. เกิดการจ้างงานเพิ่มมากขึ้นคิดเป็นมูลค่า 8.263 ล้านบาทต่อปี
4. เกิดผลกระทบรวมด้านเศรษฐกิจคิดเป็นมูลค่า 28.594 ล้านบาทต่อปี
5. สร้างประสบการณ์และองค์ความรู้ในการต่อยอดงานวิจัยอื่นๆ 
6. ช่วยสร้างมูลค่าเพิ่มให้กับสินค้าเกษตร
7. เกิดการแข่งขันและขยายตัวมากขึ้นของธุรกิจเครื่องดื่มเพื่อสุขภาพ
8. ลดภาระของทางภาครัฐในการดูแล/รักษาสุขภาพของประชาชน ส่งผลให้สามารถลงทุนเพื่อพัฒนาด้านอื่นๆได้มากขึ้น
9. เกิดการสร้างเครือข่ายระหว่างเกษตรกรและผู้ผลิตเครื่องดื่มเพื่อสุขภาพ
10. เกิดการสร้างเครือข่ายระหว่างนักวิจัยและผู้ผลิตเครื่องดื่มเพื่อสุขภาพ 11. เกิดการสร้างเครือข่ายเพื่อสร้างความรู้และความเข้าใจเกี่ยวกับประโยชน์ของผลิตภัณฑ์เครื่องดื่มเพื่อสุขภาพแก่ผู้บริโภคมากขึ้น ทำให้ผู้โภคเข้าใจและเกิดการบริโภคมากขึ้นในอนาคต
12. ลดผลกระทบที่เกิดจากราคาสินค้าเกษตรตกต่ำ
</t>
  </si>
  <si>
    <t xml:space="preserve">1. สร้างรายได้ให้กับผู้ประกอบการผลิตเป็นจำนวนปีละ 12 ล้านบาทต่อปี
2. เพิ่มปริมาณการส่งออกคิดเป็นมูลค่าปีละ 10 ล้านบาท
3. เกิดการจ้างงานเพิ่มมากขึ้นคิดเป็นมูลค่าปีละ 9.77 ล้านบาท
4. เกิดผลกระทบรวมด้านเศรษฐกิจคิดเป็นมูลค่า 51.95 ล้านบาทต่อปี
5. สร้างงานและสร้างรายได้ให้กับชุมชนและเกษตรกรผู้ผลผลิต
6. สร้างประสบการณ์และองค์ความรู้ในการต่อยอดงานวิจัยอื่นๆ 
7. ช่วยสร้างมูลค่าเพิ่มให้กับสินค้าเกษตร
8. เพิ่ม GDP ภาคการผลิตของประเทศ
9. เกิดการแข่งขันและขยายตัวมากขึ้นของธุรกิจเครื่องดื่มเพื่อสุขภาพ
10. ลดภาระของทางภาครัฐในการดูแล/รักษาสุขภาพของประชาชน ส่งผลให้สามารถลงทุนเพื่อพัฒนาด้านอื่นๆได้มากขึ้น
11. เกิดการสร้างเครือข่ายระหว่างเกษตรกรและผู้ผลิตเครื่องดื่ม
12 เกิดการสร้างเครือข่ายระหว่างนักวิจัยและผู้ผลิตเครื่องดื่ม 
13 เกิดการสร้างเครือข่ายเพื่อสร้างความรู้และความเข้าใจเกี่ยวกับประโยชน์ของผลิตภัณฑ์เครื่องดื่มเพื่อสุขภาพแก่ผู้บริโภคมากขึ้น ทำให้ผู้โภคเข้าใจและเกิดการบริโภคมากขึ้นในอนาคต
14 ลดผลกระทบที่เกิดจากราคาสินค้าเกษตรตกต่ำ
</t>
  </si>
  <si>
    <t xml:space="preserve">1. สร้างรายได้ให้กับผู้ประกอบการผลิตเป็นจำนวนปีละ 1.668 ล้านบาทต่อปี
2. เพิ่มปริมาณการส่งออกคิดเป็นมูลค่าปีละ 4.252 ล้านบาท
3. เกิดการจ้างงานเพิ่มมากขึ้นคิดเป็นมูลค่าปีละ 8.269 ล้านบาท
4. เกิดผลกระทบรวมด้านเศรษฐกิจคิดเป็นมูลค่า 13.172 ล้านบาทต่อปี
5. สร้างงานและสร้างรายได้ให้กับชุมชนและเกษตรกรผู้ผลผลิต
6. ช่วยสร้างมูลค่าเพิ่มให้กับสินค้าเกษตร
7. เพิ่ม GDP ภาคการผลิตของประเทศ
8. ลดภาระของทางภาครัฐในการดูแล/รักษาสุขภาพของประชาชน ส่งผลให้สามารถลงทุนเพื่อพัฒนาด้านอื่นๆได้มากขึ้น
9. เกิดการสร้างเครือข่ายระหว่างเกษตรกรและผู้ผลิตเครื่องดื่มเพื่อสุขภาพ
10. เกิดการสร้างเครือข่ายระหว่างนักวิจัยและผู้ผลิตเครื่องดื่มเพื่อสุขภาพ 11 เกิดการสร้างเครือข่ายเพื่อสร้างความรู้และความเข้าใจเกี่ยวกับประโยชน์ของผลิตภัณฑ์เครื่องดื่มเพื่อสุขภาพแก่ผู้บริโภคมากขึ้น ทำให้ผู้โภคเข้าใจและเกิดการบริโภคมากขึ้นในอนาคต
12 ลดผลกระทบที่เกิดจากราคาสินค้าเกษตรตกต่ำ
</t>
  </si>
  <si>
    <t xml:space="preserve">1. สร้างรายได้ให้กับผู้ประกอบการไม่ต่ำกว่า 6,276,000 บาทต่อปี
2. ปริมาณการส่งออกเพิ่มขึ้นคิดเป็นมูลค่า 7,384,000 บาทต่อปี
3. เกิดการจ้างงานเพิ่มมากขึ้นคิดเป็นมูลค่า 396,000 บาทต่อปี
4. เกิดผลกระทบรวมด้านเศรษฐกิจคิดเป็นมูลค่า 12.590 ล้านบาทต่อปี
5. ลดการนำเข้าสินค้าอาหารจากต่างประเทศ 
6. สร้างประสบการณ์และองค์ความรู้ในการต่อยอดงานวิจัยอื่นๆ 
7. ช่วยสร้างมูลค่าเพิ่มให้กับสินค้าเกษตร
8 เกิดการเติบโตของ GDP ภาคการผลิตของประเทศ
9 เกิดการแข่งขันและขยายตัวมากขึ้นของธุรกิจอาหารเพื่อสุขภาพ
10 ลดภาระของทางภาครัฐในการดูแล/รักษาสุขภาพของประชาชน ส่งผลให้สามารถลงทุนเพื่อพัฒนาด้านอื่นๆ ได้มากขึ้น
11 เกิดการสร้างเครือข่ายระหว่างเกษตรกรและผู้ประกอบการ
12 เกิดการสร้างเครือข่ายระหว่างนักวิจัยและผู้ประกอบการ 
</t>
  </si>
  <si>
    <t xml:space="preserve">1. สร้างรายได้ให้กับผู้ประกอบการผลิตผลิตภัณฑ์อาหารเพื่อสุขภาพอย่างน้อยปีละ 3 ล้านบาท 
2. เพิ่มรายได้จากการส่งสินค้าไปต่างประเทศอย่างน้อยปีละ 5,200,000 บาท
3. เกิดการจ้างงานเพิ่มขึ้นปีละ 554,400 บาท
4. เกิดผลกระทบรวมด้านเศรษฐกิจคิดเป็นมูลค่า 13.353 ล้านบาทต่อปี
5. สร้างประสบการณ์และองค์ความรู้ในการต่อยอดงานวิจัยอื่นๆ 
6. ช่วยสร้างมูลค่าเพิ่มให้กับสินค้าเกษตร
7. ลดค่าใช้จ่ายในการรักษาพยาบาลผู้สูงอายุ
8 สร้างเสริมสุขภาพกายและสุขภาพจิตที่ดีของผู้สูงอายุและลูกหลานผู้ดูแลผู้สูงอายุด้วยอาหารที่มีประโยชน์ 
9 ลดโอกาสในการเสียชีวิตของผู้สูงอายุจากการสำลักอาหาร
10 เกิดการสร้างเครือข่ายเพื่อสร้างความรู้และความเข้าใจเกี่ยวกับบทบาทของอาหารที่เหมาะสมสำหรับผู้สูงอายุสำหรับผู้สูงอายุและผู้ที่ดูแลผู้สูงอายุ
11 สร้างความเข้มแข็งให้แก่ชุมชนและเกษตรกรผู้ผลิต
12 สร้างเสริมสุขภาพกายและสุขภาพจิตที่ดีของผู้สูงอายุและลูกหลานผู้ดูแลผู้สูงอายุด้วยอาหารที่มีประโยชน์ 
13 ลดโอกาสในการเสียชีวิตของผู้สูงอายุจากการสำลักอาหาร
14 เกิดการสร้างเครือข่ายเพื่อสร้างความรู้และความเข้าใจเกี่ยวกับบทบาทของอาหารที่เหมาะสมสำหรับผู้สูงอายุสำหรับผู้สูงอายุและผู้ที่ดูแลผู้สูงอายุ
15 สร้างความเข้มแข็งให้แก่ชุมชนและเกษตรกรผู้ผลิต
</t>
  </si>
  <si>
    <t xml:space="preserve">1. เพิ่มโอกาสในการจัดจำหน่ายสินค้าได้หลายช่องทางขึ้น 
2. ทำให้ผู้บริโภคเข้าถึงสินค้าหรือผลิตภัณฑ์อาหารที่มีความปลอดภัย
3. ทำให้ผู้บริโภคเข้าถึงสินค้าหรือผลิตภัณฑ์อาหารที่มีความปลอดภัย รวมทั้งจะก่อให้เกิดการกระจายรายได้ไปยังธุรกิจอื่นที่เกี่ยวข้องได้ อาทิเช่น สถานประกอบการที่รับจ้างผลิตผลิตภัณฑ์อาหาร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</si>
</sst>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center" vertical="top"/>
    </xf>
    <xf numFmtId="4" fontId="7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75325</xdr:colOff>
      <xdr:row>7</xdr:row>
      <xdr:rowOff>2976179</xdr:rowOff>
    </xdr:from>
    <xdr:to>
      <xdr:col>14</xdr:col>
      <xdr:colOff>2755595</xdr:colOff>
      <xdr:row>8</xdr:row>
      <xdr:rowOff>4594427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DB5D4B-0720-4ADD-B553-E203A78A2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0525" y="10951779"/>
          <a:ext cx="5948403" cy="5114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C1" zoomScale="75" zoomScaleNormal="75" workbookViewId="0">
      <selection activeCell="K7" sqref="K7"/>
    </sheetView>
  </sheetViews>
  <sheetFormatPr defaultColWidth="9" defaultRowHeight="14.5" x14ac:dyDescent="0.35"/>
  <cols>
    <col min="1" max="1" width="5.25" style="1" customWidth="1"/>
    <col min="2" max="2" width="16" style="1" customWidth="1"/>
    <col min="3" max="3" width="12" style="1" customWidth="1"/>
    <col min="4" max="6" width="9" style="1"/>
    <col min="7" max="7" width="9.58203125" style="1" customWidth="1"/>
    <col min="8" max="8" width="12.75" style="1" customWidth="1"/>
    <col min="9" max="9" width="11.08203125" style="1" customWidth="1"/>
    <col min="10" max="10" width="9.33203125" style="1" customWidth="1"/>
    <col min="11" max="11" width="6.75" style="1" bestFit="1" customWidth="1"/>
    <col min="12" max="12" width="10.58203125" style="1" customWidth="1"/>
    <col min="13" max="13" width="9" style="1" customWidth="1"/>
    <col min="14" max="14" width="42.83203125" style="1" customWidth="1"/>
    <col min="15" max="16" width="46.33203125" style="1" customWidth="1"/>
    <col min="17" max="17" width="33.9140625" style="1" customWidth="1"/>
    <col min="18" max="18" width="16.9140625" style="1" customWidth="1"/>
    <col min="19" max="16384" width="9" style="1"/>
  </cols>
  <sheetData>
    <row r="1" spans="1:18" ht="25.5" x14ac:dyDescent="0.55000000000000004">
      <c r="A1" s="3" t="s">
        <v>39</v>
      </c>
      <c r="B1" s="3"/>
      <c r="C1" s="3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8" ht="17.25" customHeight="1" x14ac:dyDescent="0.35">
      <c r="A3" s="16" t="s">
        <v>0</v>
      </c>
      <c r="B3" s="16" t="s">
        <v>14</v>
      </c>
      <c r="C3" s="16" t="s">
        <v>15</v>
      </c>
      <c r="D3" s="19" t="s">
        <v>37</v>
      </c>
      <c r="E3" s="20"/>
      <c r="F3" s="20"/>
      <c r="G3" s="21"/>
      <c r="H3" s="15" t="s">
        <v>21</v>
      </c>
      <c r="I3" s="15"/>
      <c r="J3" s="15"/>
      <c r="K3" s="15"/>
      <c r="L3" s="16" t="s">
        <v>20</v>
      </c>
      <c r="M3" s="16" t="s">
        <v>19</v>
      </c>
      <c r="N3" s="9" t="s">
        <v>17</v>
      </c>
      <c r="O3" s="10"/>
      <c r="P3" s="10"/>
      <c r="Q3" s="10"/>
      <c r="R3" s="11"/>
    </row>
    <row r="4" spans="1:18" ht="29" x14ac:dyDescent="0.35">
      <c r="A4" s="17"/>
      <c r="B4" s="17"/>
      <c r="C4" s="17"/>
      <c r="D4" s="16" t="s">
        <v>1</v>
      </c>
      <c r="E4" s="15" t="s">
        <v>23</v>
      </c>
      <c r="F4" s="15"/>
      <c r="G4" s="16" t="s">
        <v>8</v>
      </c>
      <c r="H4" s="4" t="s">
        <v>2</v>
      </c>
      <c r="I4" s="4" t="s">
        <v>2</v>
      </c>
      <c r="J4" s="4" t="s">
        <v>3</v>
      </c>
      <c r="K4" s="4" t="s">
        <v>7</v>
      </c>
      <c r="L4" s="17"/>
      <c r="M4" s="17"/>
      <c r="N4" s="12"/>
      <c r="O4" s="13"/>
      <c r="P4" s="13"/>
      <c r="Q4" s="13"/>
      <c r="R4" s="14"/>
    </row>
    <row r="5" spans="1:18" ht="43.5" x14ac:dyDescent="0.35">
      <c r="A5" s="18"/>
      <c r="B5" s="18"/>
      <c r="C5" s="18"/>
      <c r="D5" s="18"/>
      <c r="E5" s="7" t="s">
        <v>24</v>
      </c>
      <c r="F5" s="7" t="s">
        <v>25</v>
      </c>
      <c r="G5" s="18"/>
      <c r="H5" s="4" t="s">
        <v>4</v>
      </c>
      <c r="I5" s="4" t="s">
        <v>5</v>
      </c>
      <c r="J5" s="4" t="s">
        <v>6</v>
      </c>
      <c r="K5" s="4" t="s">
        <v>16</v>
      </c>
      <c r="L5" s="18"/>
      <c r="M5" s="18"/>
      <c r="N5" s="5" t="s">
        <v>9</v>
      </c>
      <c r="O5" s="5" t="s">
        <v>10</v>
      </c>
      <c r="P5" s="5" t="s">
        <v>11</v>
      </c>
      <c r="Q5" s="5" t="s">
        <v>12</v>
      </c>
      <c r="R5" s="5" t="s">
        <v>13</v>
      </c>
    </row>
    <row r="6" spans="1:18" s="23" customFormat="1" ht="88.5" customHeight="1" x14ac:dyDescent="0.3">
      <c r="A6" s="24">
        <v>1</v>
      </c>
      <c r="B6" s="25" t="s">
        <v>26</v>
      </c>
      <c r="C6" s="25" t="s">
        <v>33</v>
      </c>
      <c r="D6" s="29">
        <v>601661</v>
      </c>
      <c r="E6" s="29">
        <v>150442</v>
      </c>
      <c r="F6" s="29">
        <v>0</v>
      </c>
      <c r="G6" s="29">
        <f>D6+E6+F6</f>
        <v>752103</v>
      </c>
      <c r="H6" s="24">
        <v>25</v>
      </c>
      <c r="I6" s="24">
        <v>28</v>
      </c>
      <c r="J6" s="24">
        <v>35</v>
      </c>
      <c r="K6" s="24">
        <f>SUM(H6:J6)</f>
        <v>88</v>
      </c>
      <c r="L6" s="31" t="s">
        <v>38</v>
      </c>
      <c r="M6" s="31" t="s">
        <v>38</v>
      </c>
      <c r="N6" s="26" t="s">
        <v>66</v>
      </c>
      <c r="O6" s="26" t="s">
        <v>69</v>
      </c>
      <c r="P6" s="38" t="s">
        <v>67</v>
      </c>
      <c r="Q6" s="26" t="s">
        <v>95</v>
      </c>
      <c r="R6" s="22" t="s">
        <v>68</v>
      </c>
    </row>
    <row r="7" spans="1:18" s="23" customFormat="1" ht="409.5" x14ac:dyDescent="0.3">
      <c r="A7" s="24">
        <v>2</v>
      </c>
      <c r="B7" s="27" t="s">
        <v>27</v>
      </c>
      <c r="C7" s="25" t="s">
        <v>33</v>
      </c>
      <c r="D7" s="29">
        <v>448597.5</v>
      </c>
      <c r="E7" s="29">
        <v>113420</v>
      </c>
      <c r="F7" s="29">
        <v>0</v>
      </c>
      <c r="G7" s="29">
        <f>D7+E7+F7</f>
        <v>562017.5</v>
      </c>
      <c r="H7" s="24">
        <v>25</v>
      </c>
      <c r="I7" s="24">
        <v>28</v>
      </c>
      <c r="J7" s="24">
        <v>30</v>
      </c>
      <c r="K7" s="24">
        <f>SUM(H7:J7)</f>
        <v>83</v>
      </c>
      <c r="L7" s="31" t="s">
        <v>38</v>
      </c>
      <c r="M7" s="31" t="s">
        <v>38</v>
      </c>
      <c r="N7" s="26" t="s">
        <v>70</v>
      </c>
      <c r="O7" s="26" t="s">
        <v>71</v>
      </c>
      <c r="P7" s="26" t="s">
        <v>72</v>
      </c>
      <c r="Q7" s="39" t="s">
        <v>96</v>
      </c>
      <c r="R7" s="26" t="s">
        <v>73</v>
      </c>
    </row>
    <row r="8" spans="1:18" s="23" customFormat="1" ht="275.5" x14ac:dyDescent="0.3">
      <c r="A8" s="24">
        <v>3</v>
      </c>
      <c r="B8" s="27" t="s">
        <v>28</v>
      </c>
      <c r="C8" s="25" t="s">
        <v>33</v>
      </c>
      <c r="D8" s="29">
        <v>441856.5</v>
      </c>
      <c r="E8" s="29">
        <v>110745</v>
      </c>
      <c r="F8" s="29">
        <v>0</v>
      </c>
      <c r="G8" s="29">
        <f>D8+E8+F8</f>
        <v>552601.5</v>
      </c>
      <c r="H8" s="24">
        <v>26</v>
      </c>
      <c r="I8" s="24">
        <v>28</v>
      </c>
      <c r="J8" s="24">
        <v>35</v>
      </c>
      <c r="K8" s="24">
        <f t="shared" ref="K8:K12" si="0">SUM(H8:J8)</f>
        <v>89</v>
      </c>
      <c r="L8" s="31" t="s">
        <v>38</v>
      </c>
      <c r="M8" s="31" t="s">
        <v>38</v>
      </c>
      <c r="N8" s="26" t="s">
        <v>74</v>
      </c>
      <c r="O8" s="26" t="s">
        <v>75</v>
      </c>
      <c r="P8" s="26" t="s">
        <v>77</v>
      </c>
      <c r="Q8" s="26" t="s">
        <v>97</v>
      </c>
      <c r="R8" s="26" t="s">
        <v>76</v>
      </c>
    </row>
    <row r="9" spans="1:18" s="23" customFormat="1" ht="391.5" customHeight="1" x14ac:dyDescent="0.3">
      <c r="A9" s="24">
        <v>4</v>
      </c>
      <c r="B9" s="28" t="s">
        <v>29</v>
      </c>
      <c r="C9" s="25" t="s">
        <v>34</v>
      </c>
      <c r="D9" s="29">
        <v>466562.8</v>
      </c>
      <c r="E9" s="29">
        <v>116640.7</v>
      </c>
      <c r="F9" s="29">
        <v>0</v>
      </c>
      <c r="G9" s="29">
        <f>D9+E9+F9</f>
        <v>583203.5</v>
      </c>
      <c r="H9" s="24">
        <v>25</v>
      </c>
      <c r="I9" s="24">
        <v>28</v>
      </c>
      <c r="J9" s="24">
        <v>35</v>
      </c>
      <c r="K9" s="24">
        <f t="shared" si="0"/>
        <v>88</v>
      </c>
      <c r="L9" s="31" t="s">
        <v>38</v>
      </c>
      <c r="M9" s="31" t="s">
        <v>38</v>
      </c>
      <c r="N9" s="26" t="s">
        <v>78</v>
      </c>
      <c r="O9" s="26" t="s">
        <v>80</v>
      </c>
      <c r="P9" s="26" t="s">
        <v>79</v>
      </c>
      <c r="Q9" s="26" t="s">
        <v>98</v>
      </c>
      <c r="R9" s="26" t="s">
        <v>81</v>
      </c>
    </row>
    <row r="10" spans="1:18" s="23" customFormat="1" ht="409.5" x14ac:dyDescent="0.3">
      <c r="A10" s="24">
        <v>5</v>
      </c>
      <c r="B10" s="28" t="s">
        <v>30</v>
      </c>
      <c r="C10" s="25" t="s">
        <v>34</v>
      </c>
      <c r="D10" s="29">
        <v>804688.20000000007</v>
      </c>
      <c r="E10" s="29">
        <v>201000</v>
      </c>
      <c r="F10" s="29">
        <v>0</v>
      </c>
      <c r="G10" s="29">
        <f>D10+E10+F10</f>
        <v>1005688.2000000001</v>
      </c>
      <c r="H10" s="24">
        <v>25</v>
      </c>
      <c r="I10" s="24">
        <v>28</v>
      </c>
      <c r="J10" s="24">
        <v>36</v>
      </c>
      <c r="K10" s="24">
        <f t="shared" si="0"/>
        <v>89</v>
      </c>
      <c r="L10" s="31" t="s">
        <v>38</v>
      </c>
      <c r="M10" s="31" t="s">
        <v>38</v>
      </c>
      <c r="N10" s="26" t="s">
        <v>82</v>
      </c>
      <c r="O10" s="26" t="s">
        <v>84</v>
      </c>
      <c r="P10" s="26" t="s">
        <v>83</v>
      </c>
      <c r="Q10" s="26" t="s">
        <v>99</v>
      </c>
      <c r="R10" s="26" t="s">
        <v>85</v>
      </c>
    </row>
    <row r="11" spans="1:18" s="23" customFormat="1" ht="155" customHeight="1" x14ac:dyDescent="0.3">
      <c r="A11" s="24">
        <v>6</v>
      </c>
      <c r="B11" s="28" t="s">
        <v>31</v>
      </c>
      <c r="C11" s="25" t="s">
        <v>35</v>
      </c>
      <c r="D11" s="30">
        <v>235400</v>
      </c>
      <c r="E11" s="29">
        <v>58850</v>
      </c>
      <c r="F11" s="29">
        <v>0</v>
      </c>
      <c r="G11" s="29">
        <f>D11+E11+F11</f>
        <v>294250</v>
      </c>
      <c r="H11" s="24">
        <v>24</v>
      </c>
      <c r="I11" s="24">
        <v>28</v>
      </c>
      <c r="J11" s="24">
        <v>35</v>
      </c>
      <c r="K11" s="24">
        <f t="shared" si="0"/>
        <v>87</v>
      </c>
      <c r="L11" s="31" t="s">
        <v>38</v>
      </c>
      <c r="M11" s="31" t="s">
        <v>38</v>
      </c>
      <c r="N11" s="26" t="s">
        <v>86</v>
      </c>
      <c r="O11" s="26" t="s">
        <v>87</v>
      </c>
      <c r="P11" s="26" t="s">
        <v>88</v>
      </c>
      <c r="Q11" s="26" t="s">
        <v>100</v>
      </c>
      <c r="R11" s="26" t="s">
        <v>89</v>
      </c>
    </row>
    <row r="12" spans="1:18" s="23" customFormat="1" ht="232" customHeight="1" x14ac:dyDescent="0.3">
      <c r="A12" s="24">
        <v>7</v>
      </c>
      <c r="B12" s="28" t="s">
        <v>32</v>
      </c>
      <c r="C12" s="25" t="s">
        <v>36</v>
      </c>
      <c r="D12" s="30">
        <v>849794</v>
      </c>
      <c r="E12" s="29">
        <v>149800</v>
      </c>
      <c r="F12" s="29">
        <v>0</v>
      </c>
      <c r="G12" s="29">
        <f>D12+E12+F12</f>
        <v>999594</v>
      </c>
      <c r="H12" s="24">
        <v>23</v>
      </c>
      <c r="I12" s="24">
        <v>26</v>
      </c>
      <c r="J12" s="24">
        <v>36</v>
      </c>
      <c r="K12" s="24">
        <f t="shared" si="0"/>
        <v>85</v>
      </c>
      <c r="L12" s="31" t="s">
        <v>38</v>
      </c>
      <c r="M12" s="31" t="s">
        <v>38</v>
      </c>
      <c r="N12" s="26" t="s">
        <v>90</v>
      </c>
      <c r="O12" s="26" t="s">
        <v>91</v>
      </c>
      <c r="P12" s="26" t="s">
        <v>92</v>
      </c>
      <c r="Q12" s="26" t="s">
        <v>94</v>
      </c>
      <c r="R12" s="26" t="s">
        <v>93</v>
      </c>
    </row>
    <row r="13" spans="1:18" ht="20.5" x14ac:dyDescent="0.45">
      <c r="A13" s="8" t="s">
        <v>22</v>
      </c>
      <c r="B13" s="6"/>
      <c r="C13" s="6"/>
      <c r="D13" s="6"/>
      <c r="E13" s="6"/>
      <c r="F13" s="6"/>
    </row>
    <row r="14" spans="1:18" ht="310.5" customHeight="1" x14ac:dyDescent="0.35">
      <c r="A14" s="40" t="s">
        <v>18</v>
      </c>
      <c r="B14" s="40"/>
      <c r="C14" s="40"/>
      <c r="D14" s="40"/>
      <c r="E14" s="40"/>
      <c r="F14" s="40"/>
    </row>
  </sheetData>
  <mergeCells count="12">
    <mergeCell ref="A14:F14"/>
    <mergeCell ref="N3:R4"/>
    <mergeCell ref="H3:K3"/>
    <mergeCell ref="A3:A5"/>
    <mergeCell ref="B3:B5"/>
    <mergeCell ref="C3:C5"/>
    <mergeCell ref="D3:G3"/>
    <mergeCell ref="D4:D5"/>
    <mergeCell ref="G4:G5"/>
    <mergeCell ref="L3:L5"/>
    <mergeCell ref="M3:M5"/>
    <mergeCell ref="E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7194-EDA9-4387-8295-C58EDA91AAAF}">
  <dimension ref="C3:I11"/>
  <sheetViews>
    <sheetView topLeftCell="A7" workbookViewId="0">
      <selection activeCell="F10" sqref="F10:F11"/>
    </sheetView>
  </sheetViews>
  <sheetFormatPr defaultRowHeight="23" x14ac:dyDescent="0.5"/>
  <cols>
    <col min="1" max="3" width="8.6640625" style="33"/>
    <col min="4" max="4" width="28.75" style="33" customWidth="1"/>
    <col min="5" max="5" width="34.9140625" style="33" customWidth="1"/>
    <col min="6" max="6" width="40.6640625" style="33" customWidth="1"/>
    <col min="7" max="16384" width="8.6640625" style="33"/>
  </cols>
  <sheetData>
    <row r="3" spans="3:9" x14ac:dyDescent="0.5">
      <c r="C3" s="34" t="s">
        <v>40</v>
      </c>
      <c r="D3" s="34" t="s">
        <v>42</v>
      </c>
      <c r="E3" s="34" t="s">
        <v>43</v>
      </c>
      <c r="F3" s="34" t="s">
        <v>41</v>
      </c>
    </row>
    <row r="4" spans="3:9" ht="96" customHeight="1" x14ac:dyDescent="0.5">
      <c r="C4" s="37">
        <v>1</v>
      </c>
      <c r="D4" s="36" t="s">
        <v>44</v>
      </c>
      <c r="E4" s="36" t="s">
        <v>48</v>
      </c>
      <c r="F4" s="36" t="s">
        <v>59</v>
      </c>
      <c r="G4" s="35"/>
      <c r="H4"/>
      <c r="I4"/>
    </row>
    <row r="5" spans="3:9" ht="69" x14ac:dyDescent="0.5">
      <c r="C5" s="37">
        <v>2</v>
      </c>
      <c r="D5" s="36" t="s">
        <v>45</v>
      </c>
      <c r="E5" s="36" t="s">
        <v>49</v>
      </c>
      <c r="F5" s="36" t="s">
        <v>60</v>
      </c>
      <c r="G5"/>
      <c r="H5"/>
      <c r="I5" s="35"/>
    </row>
    <row r="6" spans="3:9" ht="92" x14ac:dyDescent="0.5">
      <c r="C6" s="37">
        <v>3</v>
      </c>
      <c r="D6" s="36" t="s">
        <v>46</v>
      </c>
      <c r="E6" s="36" t="s">
        <v>47</v>
      </c>
      <c r="F6" s="36" t="s">
        <v>61</v>
      </c>
      <c r="G6"/>
      <c r="H6"/>
      <c r="I6" s="35"/>
    </row>
    <row r="7" spans="3:9" ht="69" x14ac:dyDescent="0.5">
      <c r="C7" s="37">
        <v>4</v>
      </c>
      <c r="D7" s="36" t="s">
        <v>50</v>
      </c>
      <c r="E7" s="36" t="s">
        <v>51</v>
      </c>
      <c r="F7" s="36" t="s">
        <v>62</v>
      </c>
      <c r="G7"/>
      <c r="H7"/>
      <c r="I7"/>
    </row>
    <row r="8" spans="3:9" ht="46" x14ac:dyDescent="0.5">
      <c r="C8" s="37">
        <v>5</v>
      </c>
      <c r="D8" s="36" t="s">
        <v>52</v>
      </c>
      <c r="E8" s="36" t="s">
        <v>53</v>
      </c>
      <c r="F8" s="36" t="s">
        <v>63</v>
      </c>
      <c r="G8" s="35"/>
      <c r="H8"/>
      <c r="I8"/>
    </row>
    <row r="9" spans="3:9" ht="69" x14ac:dyDescent="0.5">
      <c r="C9" s="37">
        <v>6</v>
      </c>
      <c r="D9" s="36" t="s">
        <v>54</v>
      </c>
      <c r="E9" s="36" t="s">
        <v>55</v>
      </c>
      <c r="F9" s="36" t="s">
        <v>64</v>
      </c>
      <c r="G9" s="35"/>
      <c r="H9"/>
      <c r="I9"/>
    </row>
    <row r="10" spans="3:9" ht="69" x14ac:dyDescent="0.5">
      <c r="C10" s="37">
        <v>7</v>
      </c>
      <c r="D10" s="36" t="s">
        <v>56</v>
      </c>
      <c r="E10" s="36" t="s">
        <v>57</v>
      </c>
      <c r="F10" s="36" t="s">
        <v>65</v>
      </c>
      <c r="G10" s="35"/>
      <c r="H10"/>
      <c r="I10"/>
    </row>
    <row r="11" spans="3:9" ht="69" x14ac:dyDescent="0.5">
      <c r="C11" s="37">
        <v>8</v>
      </c>
      <c r="D11" s="36" t="s">
        <v>58</v>
      </c>
      <c r="E11" s="36" t="s">
        <v>57</v>
      </c>
      <c r="F11" s="36" t="s">
        <v>65</v>
      </c>
      <c r="G11" s="32"/>
      <c r="H11"/>
      <c r="I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สรุปผลลำดับความสำคัญโครงการย่อย</vt:lpstr>
      <vt:lpstr>รายชื่อกรรมการผู้ทรงคุณวุฒิ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noppawut pongboon</dc:creator>
  <cp:lastModifiedBy>Sorada Wanlapa</cp:lastModifiedBy>
  <dcterms:created xsi:type="dcterms:W3CDTF">2020-12-28T07:26:23Z</dcterms:created>
  <dcterms:modified xsi:type="dcterms:W3CDTF">2020-12-31T05:30:32Z</dcterms:modified>
</cp:coreProperties>
</file>